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A8FC111-2465-4134-B221-0B05E1CB67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19" i="1"/>
  <c r="I119" i="1"/>
  <c r="J195" i="1"/>
  <c r="J196" i="1" s="1"/>
  <c r="L119" i="1"/>
  <c r="J119" i="1"/>
  <c r="L196" i="1"/>
  <c r="G196" i="1"/>
  <c r="H196" i="1"/>
  <c r="I196" i="1"/>
  <c r="F196" i="1"/>
</calcChain>
</file>

<file path=xl/sharedStrings.xml><?xml version="1.0" encoding="utf-8"?>
<sst xmlns="http://schemas.openxmlformats.org/spreadsheetml/2006/main" count="254" uniqueCount="83">
  <si>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</si>
  <si>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</si>
  <si>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</si>
  <si>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</si>
  <si>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</si>
  <si>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</si>
  <si>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</si>
  <si>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</si>
  <si>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</si>
  <si>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</si>
  <si>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</si>
  <si>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</si>
  <si>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</si>
  <si>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</si>
  <si>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</si>
  <si>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</si>
  <si>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</si>
  <si>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</si>
  <si>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</si>
  <si>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</si>
  <si>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</si>
  <si>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</si>
  <si>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</si>
  <si>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</si>
  <si>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</si>
  <si>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</si>
  <si>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</si>
  <si>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</si>
  <si>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</si>
  <si>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</si>
  <si>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</si>
  <si>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</si>
  <si>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</si>
  <si>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</si>
  <si>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</si>
  <si>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</si>
  <si>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</si>
  <si>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</si>
  <si>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</si>
  <si>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СОШ№2</t>
  </si>
  <si>
    <t>директор</t>
  </si>
  <si>
    <t>Мироедова Н.А.</t>
  </si>
  <si>
    <t>Хлеб ржаной</t>
  </si>
  <si>
    <t>Запеканка из творога со сметаной</t>
  </si>
  <si>
    <t>Чай с сахаром</t>
  </si>
  <si>
    <t>булочное</t>
  </si>
  <si>
    <t>Салат из свёклы</t>
  </si>
  <si>
    <t>т.т.к14</t>
  </si>
  <si>
    <t>т.т.к2</t>
  </si>
  <si>
    <t>Плов из говядины</t>
  </si>
  <si>
    <t>Яйцо вареное</t>
  </si>
  <si>
    <t>Кофейный напиток</t>
  </si>
  <si>
    <t>Салат из моркови</t>
  </si>
  <si>
    <t>Котлета (минтай)рыбная с картофельным пюре</t>
  </si>
  <si>
    <t>Бутерброд горячий с сыром</t>
  </si>
  <si>
    <t>кисломолочное</t>
  </si>
  <si>
    <t>Йогурт</t>
  </si>
  <si>
    <t>Булочное изделие Тонус</t>
  </si>
  <si>
    <t>Лимонный напиток</t>
  </si>
  <si>
    <t>Яблоко</t>
  </si>
  <si>
    <t xml:space="preserve"> Запеканка картофельная со сливочным маслом </t>
  </si>
  <si>
    <t>Молоко обогащенное витаминами</t>
  </si>
  <si>
    <t>Капуста Домашняя</t>
  </si>
  <si>
    <t>Кисель</t>
  </si>
  <si>
    <t>Круассан с вареной сгущенкой</t>
  </si>
  <si>
    <t>Тефтели из говядины с кашей гречневой</t>
  </si>
  <si>
    <t>Салат из свежей капусты с зелёным горошком</t>
  </si>
  <si>
    <t>т.т.к16</t>
  </si>
  <si>
    <t>Сок яблочный</t>
  </si>
  <si>
    <t>сладкое</t>
  </si>
  <si>
    <t>Конфета Матрёшка</t>
  </si>
  <si>
    <t>Рыба жареная (филе трески) с рисом</t>
  </si>
  <si>
    <t xml:space="preserve">Горячий бутерброд с сыром </t>
  </si>
  <si>
    <t>Чай с лимоном</t>
  </si>
  <si>
    <t>Каша молочная пшенная со сливочным маслом</t>
  </si>
  <si>
    <t>Какао со сгущенным молоком</t>
  </si>
  <si>
    <t>Банан</t>
  </si>
  <si>
    <t>Печенье</t>
  </si>
  <si>
    <t>Бефстроганов из филе птицы с рисом</t>
  </si>
  <si>
    <t>Жаркое по-Домашнему</t>
  </si>
  <si>
    <t>Филе сельди порционно</t>
  </si>
  <si>
    <t>Ватрушка с творогом</t>
  </si>
  <si>
    <t>Шоколад Алёнка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</si>
</sst>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200</v>
      </c>
      <c r="G6" s="40">
        <v>16.399999999999999</v>
      </c>
      <c r="H6" s="40">
        <v>18.600000000000001</v>
      </c>
      <c r="I6" s="40">
        <v>40.5</v>
      </c>
      <c r="J6" s="40">
        <v>397.8</v>
      </c>
      <c r="K6" s="41">
        <v>403</v>
      </c>
      <c r="L6" s="40">
        <v>40.9</v>
      </c>
    </row>
    <row r="7" spans="1:12" ht="14.4" x14ac:dyDescent="0.3">
      <c r="A7" s="23"/>
      <c r="B7" s="15"/>
      <c r="C7" s="11"/>
      <c r="D7" s="6" t="s">
        <v>26</v>
      </c>
      <c r="E7" s="42" t="s">
        <v>50</v>
      </c>
      <c r="F7" s="43">
        <v>40</v>
      </c>
      <c r="G7" s="43">
        <v>5.0999999999999996</v>
      </c>
      <c r="H7" s="43">
        <v>4.5999999999999996</v>
      </c>
      <c r="I7" s="43">
        <v>0.3</v>
      </c>
      <c r="J7" s="43">
        <v>62.8</v>
      </c>
      <c r="K7" s="44">
        <v>324</v>
      </c>
      <c r="L7" s="43">
        <v>7.78</v>
      </c>
    </row>
    <row r="8" spans="1:12" ht="14.4" x14ac:dyDescent="0.3">
      <c r="A8" s="23"/>
      <c r="B8" s="15"/>
      <c r="C8" s="11"/>
      <c r="D8" s="7" t="s">
        <v>22</v>
      </c>
      <c r="E8" s="42" t="s">
        <v>51</v>
      </c>
      <c r="F8" s="43">
        <v>200</v>
      </c>
      <c r="G8" s="43">
        <v>1.81</v>
      </c>
      <c r="H8" s="43">
        <v>1.9</v>
      </c>
      <c r="I8" s="43">
        <v>22.4</v>
      </c>
      <c r="J8" s="43">
        <v>108.3</v>
      </c>
      <c r="K8" s="44">
        <v>762</v>
      </c>
      <c r="L8" s="43">
        <v>6.64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1.1000000000000001</v>
      </c>
      <c r="H9" s="43">
        <v>0.2</v>
      </c>
      <c r="I9" s="43">
        <v>6.8</v>
      </c>
      <c r="J9" s="43">
        <v>36.200000000000003</v>
      </c>
      <c r="K9" s="44"/>
      <c r="L9" s="43">
        <v>1.1000000000000001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26</v>
      </c>
      <c r="E11" s="42" t="s">
        <v>52</v>
      </c>
      <c r="F11" s="43">
        <v>60</v>
      </c>
      <c r="G11" s="43">
        <v>0.7</v>
      </c>
      <c r="H11" s="43">
        <v>0.1</v>
      </c>
      <c r="I11" s="43">
        <v>7.9</v>
      </c>
      <c r="J11" s="43">
        <v>30</v>
      </c>
      <c r="K11" s="44">
        <v>71</v>
      </c>
      <c r="L11" s="52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25.11</v>
      </c>
      <c r="H13" s="19">
        <f t="shared" si="0"/>
        <v>25.400000000000002</v>
      </c>
      <c r="I13" s="19">
        <f t="shared" si="0"/>
        <v>77.900000000000006</v>
      </c>
      <c r="J13" s="19">
        <f t="shared" si="0"/>
        <v>635.1</v>
      </c>
      <c r="K13" s="25"/>
      <c r="L13" s="19">
        <f t="shared" ref="L13" si="1">SUM(L6:L12)</f>
        <v>56.42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520</v>
      </c>
      <c r="G24" s="32">
        <f t="shared" ref="G24:J24" si="4">G13+G23</f>
        <v>25.11</v>
      </c>
      <c r="H24" s="32">
        <f t="shared" si="4"/>
        <v>25.400000000000002</v>
      </c>
      <c r="I24" s="32">
        <f t="shared" si="4"/>
        <v>77.900000000000006</v>
      </c>
      <c r="J24" s="32">
        <f t="shared" si="4"/>
        <v>635.1</v>
      </c>
      <c r="K24" s="32"/>
      <c r="L24" s="32">
        <f t="shared" ref="L24" si="5">L13+L23</f>
        <v>56.42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240</v>
      </c>
      <c r="G25" s="40">
        <v>13.6</v>
      </c>
      <c r="H25" s="40">
        <v>12.7</v>
      </c>
      <c r="I25" s="40">
        <v>28.2</v>
      </c>
      <c r="J25" s="40">
        <v>273.5</v>
      </c>
      <c r="K25" s="41">
        <v>324</v>
      </c>
      <c r="L25" s="40">
        <v>22.04</v>
      </c>
    </row>
    <row r="26" spans="1:12" ht="14.4" x14ac:dyDescent="0.3">
      <c r="A26" s="14"/>
      <c r="B26" s="15"/>
      <c r="C26" s="11"/>
      <c r="D26" s="6" t="s">
        <v>26</v>
      </c>
      <c r="E26" s="42" t="s">
        <v>54</v>
      </c>
      <c r="F26" s="43">
        <v>45</v>
      </c>
      <c r="G26" s="43">
        <v>6.9</v>
      </c>
      <c r="H26" s="43">
        <v>10.4</v>
      </c>
      <c r="I26" s="43">
        <v>11.1</v>
      </c>
      <c r="J26" s="43">
        <v>166.2</v>
      </c>
      <c r="K26" s="44" t="s">
        <v>48</v>
      </c>
      <c r="L26" s="43">
        <v>15.08</v>
      </c>
    </row>
    <row r="27" spans="1:12" ht="14.4" x14ac:dyDescent="0.3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>
        <v>628</v>
      </c>
      <c r="L27" s="43">
        <v>2.0499999999999998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20</v>
      </c>
      <c r="G28" s="43">
        <v>1.3</v>
      </c>
      <c r="H28" s="43">
        <v>0.2</v>
      </c>
      <c r="I28" s="43">
        <v>6.8</v>
      </c>
      <c r="J28" s="43">
        <v>36.200000000000003</v>
      </c>
      <c r="K28" s="44"/>
      <c r="L28" s="43">
        <v>1.1000000000000001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45</v>
      </c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 t="s">
        <v>55</v>
      </c>
      <c r="E31" s="42" t="s">
        <v>56</v>
      </c>
      <c r="F31" s="43">
        <v>125</v>
      </c>
      <c r="G31" s="43">
        <v>6.4</v>
      </c>
      <c r="H31" s="43">
        <v>4</v>
      </c>
      <c r="I31" s="43">
        <v>10.6</v>
      </c>
      <c r="J31" s="43">
        <v>106.3</v>
      </c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28.4</v>
      </c>
      <c r="H32" s="19">
        <f t="shared" ref="H32" si="7">SUM(H25:H31)</f>
        <v>27.3</v>
      </c>
      <c r="I32" s="19">
        <f t="shared" ref="I32" si="8">SUM(I25:I31)</f>
        <v>71.699999999999989</v>
      </c>
      <c r="J32" s="19">
        <f t="shared" ref="J32:L32" si="9">SUM(J25:J31)</f>
        <v>640.19999999999993</v>
      </c>
      <c r="K32" s="25"/>
      <c r="L32" s="19">
        <f t="shared" si="9"/>
        <v>40.269999999999996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630</v>
      </c>
      <c r="G43" s="32">
        <f t="shared" ref="G43" si="14">G32+G42</f>
        <v>28.4</v>
      </c>
      <c r="H43" s="32">
        <f t="shared" ref="H43" si="15">H32+H42</f>
        <v>27.3</v>
      </c>
      <c r="I43" s="32">
        <f t="shared" ref="I43" si="16">I32+I42</f>
        <v>71.699999999999989</v>
      </c>
      <c r="J43" s="32">
        <f t="shared" ref="J43:L43" si="17">J32+J42</f>
        <v>640.19999999999993</v>
      </c>
      <c r="K43" s="32"/>
      <c r="L43" s="32">
        <f t="shared" si="17"/>
        <v>40.269999999999996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43</v>
      </c>
      <c r="F44" s="40">
        <v>175</v>
      </c>
      <c r="G44" s="40">
        <v>25.4</v>
      </c>
      <c r="H44" s="40">
        <v>23.9</v>
      </c>
      <c r="I44" s="40">
        <v>29.6</v>
      </c>
      <c r="J44" s="40">
        <v>436.6</v>
      </c>
      <c r="K44" s="41">
        <v>297</v>
      </c>
      <c r="L44" s="40">
        <v>46.83</v>
      </c>
    </row>
    <row r="45" spans="1:12" ht="14.4" x14ac:dyDescent="0.3">
      <c r="A45" s="23"/>
      <c r="B45" s="15"/>
      <c r="C45" s="11"/>
      <c r="D45" s="6" t="s">
        <v>26</v>
      </c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0.14000000000000001</v>
      </c>
      <c r="H46" s="43">
        <v>0</v>
      </c>
      <c r="I46" s="43">
        <v>24.53</v>
      </c>
      <c r="J46" s="43">
        <v>95.9</v>
      </c>
      <c r="K46" s="44">
        <v>646</v>
      </c>
      <c r="L46" s="43">
        <v>4.34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59</v>
      </c>
      <c r="F48" s="43">
        <v>200</v>
      </c>
      <c r="G48" s="43">
        <v>1.2</v>
      </c>
      <c r="H48" s="43">
        <v>1.2</v>
      </c>
      <c r="I48" s="43">
        <v>19.600000000000001</v>
      </c>
      <c r="J48" s="43">
        <v>90</v>
      </c>
      <c r="K48" s="44"/>
      <c r="L48" s="43">
        <v>17.600000000000001</v>
      </c>
    </row>
    <row r="49" spans="1:12" ht="14.4" x14ac:dyDescent="0.3">
      <c r="A49" s="23"/>
      <c r="B49" s="15"/>
      <c r="C49" s="11"/>
      <c r="D49" s="6" t="s">
        <v>45</v>
      </c>
      <c r="E49" s="42" t="s">
        <v>57</v>
      </c>
      <c r="F49" s="43">
        <v>20</v>
      </c>
      <c r="G49" s="43">
        <v>15.4</v>
      </c>
      <c r="H49" s="43">
        <v>0.6</v>
      </c>
      <c r="I49" s="43">
        <v>9.9600000000000009</v>
      </c>
      <c r="J49" s="43">
        <v>52.4</v>
      </c>
      <c r="K49" s="44"/>
      <c r="L49" s="43">
        <v>2.4500000000000002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42.14</v>
      </c>
      <c r="H51" s="19">
        <f t="shared" ref="H51" si="19">SUM(H44:H50)</f>
        <v>25.7</v>
      </c>
      <c r="I51" s="19">
        <f t="shared" ref="I51" si="20">SUM(I44:I50)</f>
        <v>83.69</v>
      </c>
      <c r="J51" s="19">
        <f t="shared" ref="J51:L51" si="21">SUM(J44:J50)</f>
        <v>674.9</v>
      </c>
      <c r="K51" s="25"/>
      <c r="L51" s="19">
        <f t="shared" si="21"/>
        <v>71.220000000000013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595</v>
      </c>
      <c r="G62" s="32">
        <f t="shared" ref="G62" si="26">G51+G61</f>
        <v>42.14</v>
      </c>
      <c r="H62" s="32">
        <f t="shared" ref="H62" si="27">H51+H61</f>
        <v>25.7</v>
      </c>
      <c r="I62" s="32">
        <f t="shared" ref="I62" si="28">I51+I61</f>
        <v>83.69</v>
      </c>
      <c r="J62" s="32">
        <f t="shared" ref="J62:L62" si="29">J51+J61</f>
        <v>674.9</v>
      </c>
      <c r="K62" s="32"/>
      <c r="L62" s="32">
        <f t="shared" si="29"/>
        <v>71.220000000000013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205</v>
      </c>
      <c r="G63" s="51">
        <v>16.8</v>
      </c>
      <c r="H63" s="40">
        <v>19.600000000000001</v>
      </c>
      <c r="I63" s="40">
        <v>36.5</v>
      </c>
      <c r="J63" s="40">
        <v>385.9</v>
      </c>
      <c r="K63" s="41">
        <v>430</v>
      </c>
      <c r="L63" s="40">
        <v>43.56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5.6</v>
      </c>
      <c r="H65" s="43">
        <v>6.4</v>
      </c>
      <c r="I65" s="43">
        <v>9.4</v>
      </c>
      <c r="J65" s="43">
        <v>116</v>
      </c>
      <c r="K65" s="44"/>
      <c r="L65" s="43">
        <v>24</v>
      </c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45</v>
      </c>
      <c r="E68" s="42" t="s">
        <v>57</v>
      </c>
      <c r="F68" s="43">
        <v>20</v>
      </c>
      <c r="G68" s="43">
        <v>15.4</v>
      </c>
      <c r="H68" s="43">
        <v>0.6</v>
      </c>
      <c r="I68" s="43">
        <v>9.9600000000000009</v>
      </c>
      <c r="J68" s="43">
        <v>52.4</v>
      </c>
      <c r="K68" s="44"/>
      <c r="L68" s="43">
        <v>2.4500000000000002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425</v>
      </c>
      <c r="G70" s="19">
        <f t="shared" ref="G70" si="30">SUM(G63:G69)</f>
        <v>37.799999999999997</v>
      </c>
      <c r="H70" s="19">
        <f t="shared" ref="H70" si="31">SUM(H63:H69)</f>
        <v>26.6</v>
      </c>
      <c r="I70" s="19">
        <f t="shared" ref="I70" si="32">SUM(I63:I69)</f>
        <v>55.86</v>
      </c>
      <c r="J70" s="19">
        <f t="shared" ref="J70:L70" si="33">SUM(J63:J69)</f>
        <v>554.29999999999995</v>
      </c>
      <c r="K70" s="25"/>
      <c r="L70" s="19">
        <f t="shared" si="33"/>
        <v>70.010000000000005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425</v>
      </c>
      <c r="G81" s="32">
        <f t="shared" ref="G81" si="38">G70+G80</f>
        <v>37.799999999999997</v>
      </c>
      <c r="H81" s="32">
        <f t="shared" ref="H81" si="39">H70+H80</f>
        <v>26.6</v>
      </c>
      <c r="I81" s="32">
        <f t="shared" ref="I81" si="40">I70+I80</f>
        <v>55.86</v>
      </c>
      <c r="J81" s="32">
        <f t="shared" ref="J81:L81" si="41">J70+J80</f>
        <v>554.29999999999995</v>
      </c>
      <c r="K81" s="32"/>
      <c r="L81" s="32">
        <f t="shared" si="41"/>
        <v>70.010000000000005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6.6</v>
      </c>
      <c r="H82" s="40">
        <v>8</v>
      </c>
      <c r="I82" s="40">
        <v>15.3</v>
      </c>
      <c r="J82" s="40">
        <v>76.2</v>
      </c>
      <c r="K82" s="41"/>
      <c r="L82" s="40">
        <v>41.03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0.1</v>
      </c>
      <c r="H84" s="43">
        <v>0</v>
      </c>
      <c r="I84" s="43">
        <v>31.5</v>
      </c>
      <c r="J84" s="43">
        <v>119</v>
      </c>
      <c r="K84" s="44"/>
      <c r="L84" s="43">
        <v>6.61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20</v>
      </c>
      <c r="G85" s="43">
        <v>1.3</v>
      </c>
      <c r="H85" s="43">
        <v>0.2</v>
      </c>
      <c r="I85" s="43">
        <v>6.8</v>
      </c>
      <c r="J85" s="43">
        <v>36.200000000000003</v>
      </c>
      <c r="K85" s="44"/>
      <c r="L85" s="43">
        <v>1.1000000000000001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45</v>
      </c>
      <c r="E87" s="42" t="s">
        <v>64</v>
      </c>
      <c r="F87" s="43">
        <v>80</v>
      </c>
      <c r="G87" s="43">
        <v>8</v>
      </c>
      <c r="H87" s="43">
        <v>7.4</v>
      </c>
      <c r="I87" s="43">
        <v>60.8</v>
      </c>
      <c r="J87" s="43">
        <v>333.2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</v>
      </c>
      <c r="H89" s="19">
        <f t="shared" ref="H89" si="43">SUM(H82:H88)</f>
        <v>15.6</v>
      </c>
      <c r="I89" s="19">
        <f t="shared" ref="I89" si="44">SUM(I82:I88)</f>
        <v>114.39999999999999</v>
      </c>
      <c r="J89" s="19">
        <f t="shared" ref="J89:L89" si="45">SUM(J82:J88)</f>
        <v>564.59999999999991</v>
      </c>
      <c r="K89" s="25"/>
      <c r="L89" s="19">
        <f t="shared" si="45"/>
        <v>48.74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500</v>
      </c>
      <c r="G100" s="32">
        <f t="shared" ref="G100" si="50">G89+G99</f>
        <v>16</v>
      </c>
      <c r="H100" s="32">
        <f t="shared" ref="H100" si="51">H89+H99</f>
        <v>15.6</v>
      </c>
      <c r="I100" s="32">
        <f t="shared" ref="I100" si="52">I89+I99</f>
        <v>114.39999999999999</v>
      </c>
      <c r="J100" s="32">
        <f t="shared" ref="J100:L100" si="53">J89+J99</f>
        <v>564.59999999999991</v>
      </c>
      <c r="K100" s="32"/>
      <c r="L100" s="32">
        <f t="shared" si="53"/>
        <v>48.74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65</v>
      </c>
      <c r="F101" s="40">
        <v>315</v>
      </c>
      <c r="G101" s="40">
        <v>22.6</v>
      </c>
      <c r="H101" s="40">
        <v>26.4</v>
      </c>
      <c r="I101" s="40">
        <v>60.5</v>
      </c>
      <c r="J101" s="40">
        <v>574.29999999999995</v>
      </c>
      <c r="K101" s="41">
        <v>422</v>
      </c>
      <c r="L101" s="40">
        <v>42.19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1</v>
      </c>
      <c r="H103" s="43">
        <v>0</v>
      </c>
      <c r="I103" s="43">
        <v>27.4</v>
      </c>
      <c r="J103" s="43">
        <v>112</v>
      </c>
      <c r="K103" s="44"/>
      <c r="L103" s="43">
        <v>13.9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1.3</v>
      </c>
      <c r="H104" s="43">
        <v>0.2</v>
      </c>
      <c r="I104" s="43">
        <v>6.8</v>
      </c>
      <c r="J104" s="43">
        <v>36.200000000000003</v>
      </c>
      <c r="K104" s="44"/>
      <c r="L104" s="43">
        <v>1.1000000000000001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26</v>
      </c>
      <c r="E106" s="42" t="s">
        <v>66</v>
      </c>
      <c r="F106" s="43">
        <v>60</v>
      </c>
      <c r="G106" s="43">
        <v>1.3</v>
      </c>
      <c r="H106" s="43">
        <v>3.1</v>
      </c>
      <c r="I106" s="53">
        <v>45083</v>
      </c>
      <c r="J106" s="43">
        <v>56.3</v>
      </c>
      <c r="K106" s="44" t="s">
        <v>67</v>
      </c>
      <c r="L106" s="43">
        <v>3.71</v>
      </c>
    </row>
    <row r="107" spans="1:12" ht="14.4" x14ac:dyDescent="0.3">
      <c r="A107" s="23"/>
      <c r="B107" s="15"/>
      <c r="C107" s="11"/>
      <c r="D107" s="6" t="s">
        <v>69</v>
      </c>
      <c r="E107" s="42" t="s">
        <v>70</v>
      </c>
      <c r="F107" s="43">
        <v>30</v>
      </c>
      <c r="G107" s="43">
        <v>2</v>
      </c>
      <c r="H107" s="43">
        <v>1.85</v>
      </c>
      <c r="I107" s="43">
        <v>15.2</v>
      </c>
      <c r="J107" s="43">
        <v>83.3</v>
      </c>
      <c r="K107" s="44"/>
      <c r="L107" s="43">
        <v>10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625</v>
      </c>
      <c r="G108" s="19">
        <f t="shared" ref="G108:J108" si="54">SUM(G101:G107)</f>
        <v>28.200000000000003</v>
      </c>
      <c r="H108" s="19">
        <f t="shared" si="54"/>
        <v>31.55</v>
      </c>
      <c r="I108" s="19">
        <f t="shared" si="54"/>
        <v>45192.899999999994</v>
      </c>
      <c r="J108" s="19">
        <f t="shared" si="54"/>
        <v>862.09999999999991</v>
      </c>
      <c r="K108" s="25"/>
      <c r="L108" s="19">
        <f t="shared" ref="L108" si="55">SUM(L101:L107)</f>
        <v>70.900000000000006</v>
      </c>
    </row>
    <row r="109" spans="1:12" ht="14.4" x14ac:dyDescent="0.3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6</v>
      </c>
      <c r="C119" s="57" t="s">
        <v>4</v>
      </c>
      <c r="D119" s="58"/>
      <c r="E119" s="31"/>
      <c r="F119" s="32">
        <f>F108+F118</f>
        <v>625</v>
      </c>
      <c r="G119" s="32">
        <f t="shared" ref="G119" si="58">G108+G118</f>
        <v>28.200000000000003</v>
      </c>
      <c r="H119" s="32">
        <f t="shared" ref="H119" si="59">H108+H118</f>
        <v>31.55</v>
      </c>
      <c r="I119" s="32">
        <f t="shared" ref="I119" si="60">I108+I118</f>
        <v>45192.899999999994</v>
      </c>
      <c r="J119" s="32">
        <f t="shared" ref="J119:L119" si="61">J108+J118</f>
        <v>862.09999999999991</v>
      </c>
      <c r="K119" s="32"/>
      <c r="L119" s="32">
        <f t="shared" si="61"/>
        <v>70.900000000000006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71</v>
      </c>
      <c r="F120" s="40">
        <v>240</v>
      </c>
      <c r="G120" s="40">
        <v>23.1</v>
      </c>
      <c r="H120" s="40">
        <v>13.3</v>
      </c>
      <c r="I120" s="40">
        <v>42.6</v>
      </c>
      <c r="J120" s="40">
        <v>368.8</v>
      </c>
      <c r="K120" s="41">
        <v>310</v>
      </c>
      <c r="L120" s="40">
        <v>51.62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73</v>
      </c>
      <c r="F122" s="43">
        <v>207</v>
      </c>
      <c r="G122" s="43">
        <v>0.26</v>
      </c>
      <c r="H122" s="43">
        <v>0.01</v>
      </c>
      <c r="I122" s="43">
        <v>15.24</v>
      </c>
      <c r="J122" s="43">
        <v>60.3</v>
      </c>
      <c r="K122" s="44">
        <v>629</v>
      </c>
      <c r="L122" s="43">
        <v>3.37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20</v>
      </c>
      <c r="G123" s="43">
        <v>1.3</v>
      </c>
      <c r="H123" s="43">
        <v>0.2</v>
      </c>
      <c r="I123" s="43">
        <v>6.8</v>
      </c>
      <c r="J123" s="43">
        <v>36.200000000000003</v>
      </c>
      <c r="K123" s="44"/>
      <c r="L123" s="43">
        <v>1.1000000000000001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26</v>
      </c>
      <c r="E125" s="42" t="s">
        <v>72</v>
      </c>
      <c r="F125" s="43">
        <v>45</v>
      </c>
      <c r="G125" s="43">
        <v>6.9</v>
      </c>
      <c r="H125" s="43">
        <v>10.4</v>
      </c>
      <c r="I125" s="43">
        <v>11.1</v>
      </c>
      <c r="J125" s="43">
        <v>166.2</v>
      </c>
      <c r="K125" s="44" t="s">
        <v>48</v>
      </c>
      <c r="L125" s="43">
        <v>15.8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512</v>
      </c>
      <c r="G127" s="19">
        <f t="shared" ref="G127:J127" si="62">SUM(G120:G126)</f>
        <v>31.560000000000002</v>
      </c>
      <c r="H127" s="19">
        <f t="shared" si="62"/>
        <v>23.91</v>
      </c>
      <c r="I127" s="19">
        <f t="shared" si="62"/>
        <v>75.739999999999995</v>
      </c>
      <c r="J127" s="19">
        <f t="shared" si="62"/>
        <v>631.5</v>
      </c>
      <c r="K127" s="25"/>
      <c r="L127" s="19">
        <f t="shared" ref="L127" si="63">SUM(L120:L126)</f>
        <v>71.89</v>
      </c>
    </row>
    <row r="128" spans="1:12" ht="14.4" x14ac:dyDescent="0.3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7</v>
      </c>
      <c r="C138" s="57" t="s">
        <v>4</v>
      </c>
      <c r="D138" s="58"/>
      <c r="E138" s="31"/>
      <c r="F138" s="32">
        <f>F127+F137</f>
        <v>512</v>
      </c>
      <c r="G138" s="32">
        <f t="shared" ref="G138" si="66">G127+G137</f>
        <v>31.560000000000002</v>
      </c>
      <c r="H138" s="32">
        <f t="shared" ref="H138" si="67">H127+H137</f>
        <v>23.91</v>
      </c>
      <c r="I138" s="32">
        <f t="shared" ref="I138" si="68">I127+I137</f>
        <v>75.739999999999995</v>
      </c>
      <c r="J138" s="32">
        <f t="shared" ref="J138:L138" si="69">J127+J137</f>
        <v>631.5</v>
      </c>
      <c r="K138" s="32"/>
      <c r="L138" s="32">
        <f t="shared" si="69"/>
        <v>71.89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74</v>
      </c>
      <c r="F139" s="40">
        <v>215</v>
      </c>
      <c r="G139" s="40">
        <v>9.9</v>
      </c>
      <c r="H139" s="40">
        <v>13.6</v>
      </c>
      <c r="I139" s="40">
        <v>39.200000000000003</v>
      </c>
      <c r="J139" s="40">
        <v>319.5</v>
      </c>
      <c r="K139" s="41">
        <v>297</v>
      </c>
      <c r="L139" s="40">
        <v>20.41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75</v>
      </c>
      <c r="F141" s="43">
        <v>200</v>
      </c>
      <c r="G141" s="43">
        <v>4.9000000000000004</v>
      </c>
      <c r="H141" s="43">
        <v>5</v>
      </c>
      <c r="I141" s="43">
        <v>32.5</v>
      </c>
      <c r="J141" s="43">
        <v>190</v>
      </c>
      <c r="K141" s="44">
        <v>643</v>
      </c>
      <c r="L141" s="43">
        <v>13.28</v>
      </c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76</v>
      </c>
      <c r="F143" s="43">
        <v>200</v>
      </c>
      <c r="G143" s="43">
        <v>3</v>
      </c>
      <c r="H143" s="43">
        <v>0.2</v>
      </c>
      <c r="I143" s="43">
        <v>18</v>
      </c>
      <c r="J143" s="43">
        <v>82</v>
      </c>
      <c r="K143" s="44"/>
      <c r="L143" s="43">
        <v>25.2</v>
      </c>
    </row>
    <row r="144" spans="1:12" ht="14.4" x14ac:dyDescent="0.3">
      <c r="A144" s="23"/>
      <c r="B144" s="15"/>
      <c r="C144" s="11"/>
      <c r="D144" s="6" t="s">
        <v>45</v>
      </c>
      <c r="E144" s="42" t="s">
        <v>57</v>
      </c>
      <c r="F144" s="43">
        <v>20</v>
      </c>
      <c r="G144" s="43">
        <v>15.4</v>
      </c>
      <c r="H144" s="43">
        <v>0.6</v>
      </c>
      <c r="I144" s="43">
        <v>9.9600000000000009</v>
      </c>
      <c r="J144" s="43">
        <v>52.4</v>
      </c>
      <c r="K144" s="44"/>
      <c r="L144" s="43">
        <v>2.4500000000000002</v>
      </c>
    </row>
    <row r="145" spans="1:12" ht="14.4" x14ac:dyDescent="0.3">
      <c r="A145" s="23"/>
      <c r="B145" s="15"/>
      <c r="C145" s="11"/>
      <c r="D145" s="6" t="s">
        <v>69</v>
      </c>
      <c r="E145" s="42" t="s">
        <v>77</v>
      </c>
      <c r="F145" s="43">
        <v>50</v>
      </c>
      <c r="G145" s="43">
        <v>4</v>
      </c>
      <c r="H145" s="43">
        <v>3.7</v>
      </c>
      <c r="I145" s="43">
        <v>30.4</v>
      </c>
      <c r="J145" s="43">
        <v>166.6</v>
      </c>
      <c r="K145" s="44"/>
      <c r="L145" s="43">
        <v>10.199999999999999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685</v>
      </c>
      <c r="G146" s="19">
        <f t="shared" ref="G146:J146" si="70">SUM(G139:G145)</f>
        <v>37.200000000000003</v>
      </c>
      <c r="H146" s="19">
        <f t="shared" si="70"/>
        <v>23.1</v>
      </c>
      <c r="I146" s="19">
        <f t="shared" si="70"/>
        <v>130.06</v>
      </c>
      <c r="J146" s="19">
        <f t="shared" si="70"/>
        <v>810.5</v>
      </c>
      <c r="K146" s="25"/>
      <c r="L146" s="19">
        <f t="shared" ref="L146" si="71">SUM(L139:L145)</f>
        <v>71.540000000000006</v>
      </c>
    </row>
    <row r="147" spans="1:12" ht="14.4" x14ac:dyDescent="0.3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8</v>
      </c>
      <c r="C157" s="57" t="s">
        <v>4</v>
      </c>
      <c r="D157" s="58"/>
      <c r="E157" s="31"/>
      <c r="F157" s="32">
        <f>F146+F156</f>
        <v>685</v>
      </c>
      <c r="G157" s="32">
        <f t="shared" ref="G157" si="74">G146+G156</f>
        <v>37.200000000000003</v>
      </c>
      <c r="H157" s="32">
        <f t="shared" ref="H157" si="75">H146+H156</f>
        <v>23.1</v>
      </c>
      <c r="I157" s="32">
        <f t="shared" ref="I157" si="76">I146+I156</f>
        <v>130.06</v>
      </c>
      <c r="J157" s="32">
        <f t="shared" ref="J157:L157" si="77">J146+J156</f>
        <v>810.5</v>
      </c>
      <c r="K157" s="32"/>
      <c r="L157" s="32">
        <f t="shared" si="77"/>
        <v>71.540000000000006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5" t="s">
        <v>21</v>
      </c>
      <c r="E158" s="39" t="s">
        <v>78</v>
      </c>
      <c r="F158" s="40">
        <v>315</v>
      </c>
      <c r="G158" s="40">
        <v>26.83</v>
      </c>
      <c r="H158" s="40">
        <v>35.65</v>
      </c>
      <c r="I158" s="40">
        <v>44.22</v>
      </c>
      <c r="J158" s="40">
        <v>588.79999999999995</v>
      </c>
      <c r="K158" s="41" t="s">
        <v>47</v>
      </c>
      <c r="L158" s="40">
        <v>62.79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1.81</v>
      </c>
      <c r="H160" s="43">
        <v>1.9</v>
      </c>
      <c r="I160" s="43">
        <v>22.4</v>
      </c>
      <c r="J160" s="43">
        <v>108.3</v>
      </c>
      <c r="K160" s="44">
        <v>762</v>
      </c>
      <c r="L160" s="43">
        <v>6.64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20</v>
      </c>
      <c r="G161" s="43">
        <v>1.3</v>
      </c>
      <c r="H161" s="43">
        <v>0.2</v>
      </c>
      <c r="I161" s="43">
        <v>6.8</v>
      </c>
      <c r="J161" s="43">
        <v>36.200000000000003</v>
      </c>
      <c r="K161" s="44"/>
      <c r="L161" s="43">
        <v>1.1000000000000001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26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29.939999999999998</v>
      </c>
      <c r="H165" s="19">
        <f t="shared" si="78"/>
        <v>37.75</v>
      </c>
      <c r="I165" s="19">
        <f t="shared" si="78"/>
        <v>73.42</v>
      </c>
      <c r="J165" s="19">
        <f t="shared" si="78"/>
        <v>733.3</v>
      </c>
      <c r="K165" s="25"/>
      <c r="L165" s="19">
        <f t="shared" ref="L165" si="79">SUM(L158:L164)</f>
        <v>70.529999999999987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9</v>
      </c>
      <c r="C176" s="57" t="s">
        <v>4</v>
      </c>
      <c r="D176" s="58"/>
      <c r="E176" s="31"/>
      <c r="F176" s="32">
        <f>F165+F175</f>
        <v>535</v>
      </c>
      <c r="G176" s="32">
        <f t="shared" ref="G176" si="82">G165+G175</f>
        <v>29.939999999999998</v>
      </c>
      <c r="H176" s="32">
        <f t="shared" ref="H176" si="83">H165+H175</f>
        <v>37.75</v>
      </c>
      <c r="I176" s="32">
        <f t="shared" ref="I176" si="84">I165+I175</f>
        <v>73.42</v>
      </c>
      <c r="J176" s="32">
        <f t="shared" ref="J176:L176" si="85">J165+J175</f>
        <v>733.3</v>
      </c>
      <c r="K176" s="32"/>
      <c r="L176" s="32">
        <f t="shared" si="85"/>
        <v>70.529999999999987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79</v>
      </c>
      <c r="F177" s="40">
        <v>200</v>
      </c>
      <c r="G177" s="40">
        <v>12.9</v>
      </c>
      <c r="H177" s="51">
        <v>16.100000000000001</v>
      </c>
      <c r="I177" s="40">
        <v>24.8</v>
      </c>
      <c r="J177" s="40">
        <v>290.7</v>
      </c>
      <c r="K177" s="41">
        <v>394</v>
      </c>
      <c r="L177" s="40">
        <v>32.909999999999997</v>
      </c>
    </row>
    <row r="178" spans="1:12" ht="14.4" x14ac:dyDescent="0.3">
      <c r="A178" s="23"/>
      <c r="B178" s="15"/>
      <c r="C178" s="11"/>
      <c r="D178" s="6" t="s">
        <v>26</v>
      </c>
      <c r="E178" s="42" t="s">
        <v>46</v>
      </c>
      <c r="F178" s="43">
        <v>60</v>
      </c>
      <c r="G178" s="43">
        <v>0.93</v>
      </c>
      <c r="H178" s="43">
        <v>3</v>
      </c>
      <c r="I178" s="43">
        <v>4.41</v>
      </c>
      <c r="J178" s="43">
        <v>34.700000000000003</v>
      </c>
      <c r="K178" s="44"/>
      <c r="L178" s="43">
        <v>2</v>
      </c>
    </row>
    <row r="179" spans="1:12" ht="14.4" x14ac:dyDescent="0.3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0.2</v>
      </c>
      <c r="H179" s="43">
        <v>0</v>
      </c>
      <c r="I179" s="43">
        <v>15</v>
      </c>
      <c r="J179" s="43">
        <v>57.9</v>
      </c>
      <c r="K179" s="44">
        <v>628</v>
      </c>
      <c r="L179" s="43">
        <v>2.0499999999999998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20</v>
      </c>
      <c r="G180" s="43">
        <v>1.3</v>
      </c>
      <c r="H180" s="43">
        <v>0.2</v>
      </c>
      <c r="I180" s="43">
        <v>6.8</v>
      </c>
      <c r="J180" s="43">
        <v>36.200000000000003</v>
      </c>
      <c r="K180" s="44"/>
      <c r="L180" s="43">
        <v>1.1000000000000001</v>
      </c>
    </row>
    <row r="181" spans="1:12" ht="14.4" x14ac:dyDescent="0.3">
      <c r="A181" s="23"/>
      <c r="B181" s="15"/>
      <c r="C181" s="11"/>
      <c r="D181" s="7" t="s">
        <v>24</v>
      </c>
      <c r="E181" s="42" t="s">
        <v>82</v>
      </c>
      <c r="F181" s="43">
        <v>20</v>
      </c>
      <c r="G181" s="43">
        <v>2</v>
      </c>
      <c r="H181" s="43">
        <v>1.85</v>
      </c>
      <c r="I181" s="43">
        <v>15.2</v>
      </c>
      <c r="J181" s="43">
        <v>83.3</v>
      </c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80</v>
      </c>
      <c r="F182" s="43">
        <v>20</v>
      </c>
      <c r="G182" s="43">
        <v>2.52</v>
      </c>
      <c r="H182" s="43">
        <v>2.87</v>
      </c>
      <c r="I182" s="43">
        <v>0.3</v>
      </c>
      <c r="J182" s="43">
        <v>37.4</v>
      </c>
      <c r="K182" s="44"/>
      <c r="L182" s="43">
        <v>6.9</v>
      </c>
    </row>
    <row r="183" spans="1:12" ht="14.4" x14ac:dyDescent="0.3">
      <c r="A183" s="23"/>
      <c r="B183" s="15"/>
      <c r="C183" s="11"/>
      <c r="D183" s="6" t="s">
        <v>45</v>
      </c>
      <c r="E183" s="42" t="s">
        <v>81</v>
      </c>
      <c r="F183" s="43">
        <v>75</v>
      </c>
      <c r="G183" s="43">
        <v>9.0299999999999994</v>
      </c>
      <c r="H183" s="43">
        <v>5.01</v>
      </c>
      <c r="I183" s="43">
        <v>33.799999999999997</v>
      </c>
      <c r="J183" s="43">
        <v>208.2</v>
      </c>
      <c r="K183" s="44">
        <v>695</v>
      </c>
      <c r="L183" s="43">
        <v>7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28.879999999999995</v>
      </c>
      <c r="H184" s="19">
        <f t="shared" si="86"/>
        <v>29.03</v>
      </c>
      <c r="I184" s="19">
        <f t="shared" si="86"/>
        <v>100.30999999999999</v>
      </c>
      <c r="J184" s="19">
        <f t="shared" si="86"/>
        <v>748.39999999999986</v>
      </c>
      <c r="K184" s="25"/>
      <c r="L184" s="19">
        <f t="shared" ref="L184" si="87">SUM(L177:L183)</f>
        <v>51.959999999999994</v>
      </c>
    </row>
    <row r="185" spans="1:12" ht="14.4" x14ac:dyDescent="0.3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10</v>
      </c>
      <c r="C195" s="57" t="s">
        <v>4</v>
      </c>
      <c r="D195" s="58"/>
      <c r="E195" s="31"/>
      <c r="F195" s="32">
        <f>F184+F194</f>
        <v>595</v>
      </c>
      <c r="G195" s="32">
        <f t="shared" ref="G195" si="90">G184+G194</f>
        <v>28.879999999999995</v>
      </c>
      <c r="H195" s="32">
        <f t="shared" ref="H195" si="91">H184+H194</f>
        <v>29.03</v>
      </c>
      <c r="I195" s="32">
        <f t="shared" ref="I195" si="92">I184+I194</f>
        <v>100.30999999999999</v>
      </c>
      <c r="J195" s="32">
        <f t="shared" ref="J195:L195" si="93">J184+J194</f>
        <v>748.39999999999986</v>
      </c>
      <c r="K195" s="32"/>
      <c r="L195" s="32">
        <f t="shared" si="93"/>
        <v>51.959999999999994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562.20000000000005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30.522999999999996</v>
      </c>
      <c r="H196" s="34">
        <f t="shared" si="94"/>
        <v>26.594000000000001</v>
      </c>
      <c r="I196" s="34">
        <f t="shared" si="94"/>
        <v>4597.597999999999</v>
      </c>
      <c r="J196" s="34">
        <f t="shared" si="94"/>
        <v>685.49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62.348000000000013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Ксенофонтов</cp:lastModifiedBy>
  <dcterms:created xsi:type="dcterms:W3CDTF">2022-05-16T14:23:56Z</dcterms:created>
  <dcterms:modified xsi:type="dcterms:W3CDTF">2023-10-24T10:35:35Z</dcterms:modified>
</cp:coreProperties>
</file>